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445" activeTab="1"/>
  </bookViews>
  <sheets>
    <sheet name="Problems" sheetId="1" r:id="rId1"/>
    <sheet name="Answers" sheetId="2" r:id="rId2"/>
  </sheets>
  <definedNames>
    <definedName name="_xlnm.Print_Area" localSheetId="1">'Answers'!$A$1:$H$11</definedName>
  </definedNames>
  <calcPr fullCalcOnLoad="1"/>
</workbook>
</file>

<file path=xl/sharedStrings.xml><?xml version="1.0" encoding="utf-8"?>
<sst xmlns="http://schemas.openxmlformats.org/spreadsheetml/2006/main" count="39" uniqueCount="13">
  <si>
    <t>Loss Reserves</t>
  </si>
  <si>
    <t>Accident Year</t>
  </si>
  <si>
    <t>Cumulative Paid Losses</t>
  </si>
  <si>
    <t>Development Stage in Months</t>
  </si>
  <si>
    <t>24-36</t>
  </si>
  <si>
    <t>36-48</t>
  </si>
  <si>
    <t>Paid Loss Development Factors</t>
  </si>
  <si>
    <t>12-24</t>
  </si>
  <si>
    <t>Selected Loss Development Factors</t>
  </si>
  <si>
    <t>48-Ult.</t>
  </si>
  <si>
    <t>Indicated Losses</t>
  </si>
  <si>
    <t>Paid</t>
  </si>
  <si>
    <t>Reserve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</si>
</sst>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h:mm:ss\ AM/PM"/>
  </numFmts>
  <fonts count="43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3">
      <selection activeCell="L24" sqref="L24"/>
    </sheetView>
  </sheetViews>
  <sheetFormatPr defaultColWidth="9.140625" defaultRowHeight="12.75"/>
  <sheetData>
    <row r="1" spans="1:8" ht="20.25">
      <c r="A1" s="28" t="s">
        <v>0</v>
      </c>
      <c r="B1" s="29"/>
      <c r="C1" s="29"/>
      <c r="D1" s="29"/>
      <c r="E1" s="29"/>
      <c r="F1" s="29"/>
      <c r="G1" s="29"/>
      <c r="H1" s="29"/>
    </row>
    <row r="2" ht="13.5" thickBot="1"/>
    <row r="3" spans="3:7" ht="15.75">
      <c r="C3" s="30" t="s">
        <v>1</v>
      </c>
      <c r="D3" s="33" t="s">
        <v>2</v>
      </c>
      <c r="E3" s="34"/>
      <c r="F3" s="34"/>
      <c r="G3" s="35"/>
    </row>
    <row r="4" spans="3:7" ht="16.5" thickBot="1">
      <c r="C4" s="31"/>
      <c r="D4" s="40" t="s">
        <v>3</v>
      </c>
      <c r="E4" s="37"/>
      <c r="F4" s="37"/>
      <c r="G4" s="38"/>
    </row>
    <row r="5" spans="3:7" ht="16.5" thickBot="1">
      <c r="C5" s="39"/>
      <c r="D5" s="1">
        <v>12</v>
      </c>
      <c r="E5" s="1">
        <v>24</v>
      </c>
      <c r="F5" s="1">
        <v>36</v>
      </c>
      <c r="G5" s="1">
        <v>48</v>
      </c>
    </row>
    <row r="6" spans="3:7" ht="16.5" thickBot="1">
      <c r="C6" s="2">
        <v>2006</v>
      </c>
      <c r="D6" s="3">
        <v>2000</v>
      </c>
      <c r="E6" s="3">
        <f>D6*1.41</f>
        <v>2820</v>
      </c>
      <c r="F6" s="3">
        <f>E6*1.22</f>
        <v>3440.4</v>
      </c>
      <c r="G6" s="3">
        <f>F6*1.3</f>
        <v>4472.52</v>
      </c>
    </row>
    <row r="7" spans="3:7" ht="16.5" thickBot="1">
      <c r="C7" s="2">
        <v>2007</v>
      </c>
      <c r="D7" s="3">
        <v>3000</v>
      </c>
      <c r="E7" s="3">
        <f>D7*1.38</f>
        <v>4140</v>
      </c>
      <c r="F7" s="3">
        <f>E7*1.4</f>
        <v>5796</v>
      </c>
      <c r="G7" s="4"/>
    </row>
    <row r="8" spans="3:7" ht="16.5" thickBot="1">
      <c r="C8" s="2">
        <v>2008</v>
      </c>
      <c r="D8" s="3">
        <v>2500</v>
      </c>
      <c r="E8" s="3">
        <f>D8*1.35</f>
        <v>3375</v>
      </c>
      <c r="F8" s="4"/>
      <c r="G8" s="4"/>
    </row>
    <row r="9" spans="3:7" ht="16.5" thickBot="1">
      <c r="C9" s="2">
        <v>2009</v>
      </c>
      <c r="D9" s="3">
        <v>1000</v>
      </c>
      <c r="E9" s="4"/>
      <c r="F9" s="4"/>
      <c r="G9" s="4"/>
    </row>
    <row r="11" spans="1:8" ht="20.25">
      <c r="A11" s="28" t="s">
        <v>3</v>
      </c>
      <c r="B11" s="29"/>
      <c r="C11" s="29"/>
      <c r="D11" s="29"/>
      <c r="E11" s="29"/>
      <c r="F11" s="29"/>
      <c r="G11" s="29"/>
      <c r="H11" s="29"/>
    </row>
    <row r="12" spans="1:8" ht="20.25">
      <c r="A12" s="28" t="s">
        <v>6</v>
      </c>
      <c r="B12" s="29"/>
      <c r="C12" s="29"/>
      <c r="D12" s="29"/>
      <c r="E12" s="29"/>
      <c r="F12" s="29"/>
      <c r="G12" s="29"/>
      <c r="H12" s="29"/>
    </row>
    <row r="13" ht="13.5" thickBot="1"/>
    <row r="14" spans="3:7" ht="15.75">
      <c r="C14" s="30" t="s">
        <v>1</v>
      </c>
      <c r="D14" s="33" t="s">
        <v>2</v>
      </c>
      <c r="E14" s="34"/>
      <c r="F14" s="34"/>
      <c r="G14" s="35"/>
    </row>
    <row r="15" spans="3:7" ht="16.5" thickBot="1">
      <c r="C15" s="31"/>
      <c r="D15" s="36" t="s">
        <v>3</v>
      </c>
      <c r="E15" s="37"/>
      <c r="F15" s="37"/>
      <c r="G15" s="38"/>
    </row>
    <row r="16" spans="3:7" ht="16.5" thickBot="1">
      <c r="C16" s="32"/>
      <c r="D16" s="11"/>
      <c r="E16" s="6" t="s">
        <v>7</v>
      </c>
      <c r="F16" s="1" t="s">
        <v>4</v>
      </c>
      <c r="G16" s="1" t="s">
        <v>5</v>
      </c>
    </row>
    <row r="17" spans="3:10" ht="16.5" thickBot="1">
      <c r="C17" s="10">
        <v>2006</v>
      </c>
      <c r="D17" s="12"/>
      <c r="E17" s="5"/>
      <c r="F17" s="5"/>
      <c r="G17" s="8"/>
      <c r="J17" s="9"/>
    </row>
    <row r="18" spans="3:7" ht="16.5" thickBot="1">
      <c r="C18" s="10">
        <v>2007</v>
      </c>
      <c r="D18" s="12"/>
      <c r="E18" s="5"/>
      <c r="F18" s="8"/>
      <c r="G18" s="7"/>
    </row>
    <row r="19" spans="3:7" ht="16.5" thickBot="1">
      <c r="C19" s="10">
        <v>2008</v>
      </c>
      <c r="D19" s="12"/>
      <c r="E19" s="5"/>
      <c r="F19" s="7"/>
      <c r="G19" s="7"/>
    </row>
    <row r="20" spans="3:7" ht="16.5" thickBot="1">
      <c r="C20" s="10">
        <v>2009</v>
      </c>
      <c r="D20" s="13"/>
      <c r="E20" s="14"/>
      <c r="F20" s="7"/>
      <c r="G20" s="7"/>
    </row>
    <row r="21" spans="4:5" ht="12.75">
      <c r="D21" s="9"/>
      <c r="E21" s="9"/>
    </row>
    <row r="24" spans="1:8" ht="20.25">
      <c r="A24" s="28" t="s">
        <v>8</v>
      </c>
      <c r="B24" s="29"/>
      <c r="C24" s="29"/>
      <c r="D24" s="29"/>
      <c r="E24" s="29"/>
      <c r="F24" s="29"/>
      <c r="G24" s="29"/>
      <c r="H24" s="29"/>
    </row>
    <row r="25" spans="3:5" ht="13.5" thickBot="1">
      <c r="C25" s="16"/>
      <c r="D25" s="16"/>
      <c r="E25" s="16"/>
    </row>
    <row r="26" spans="2:6" ht="16.5" thickBot="1">
      <c r="B26" s="15"/>
      <c r="C26" s="6" t="s">
        <v>7</v>
      </c>
      <c r="D26" s="18" t="s">
        <v>4</v>
      </c>
      <c r="E26" s="1" t="s">
        <v>5</v>
      </c>
      <c r="F26" s="23" t="s">
        <v>9</v>
      </c>
    </row>
    <row r="27" spans="2:6" ht="16.5" thickBot="1">
      <c r="B27" s="15"/>
      <c r="C27" s="19">
        <v>1.4</v>
      </c>
      <c r="D27" s="17">
        <v>1.2</v>
      </c>
      <c r="E27" s="17">
        <v>1.1</v>
      </c>
      <c r="F27" s="22">
        <v>1</v>
      </c>
    </row>
    <row r="28" ht="15.75">
      <c r="F28" s="20"/>
    </row>
  </sheetData>
  <sheetProtection/>
  <mergeCells count="10">
    <mergeCell ref="A24:H24"/>
    <mergeCell ref="C14:C16"/>
    <mergeCell ref="D14:G14"/>
    <mergeCell ref="D15:G15"/>
    <mergeCell ref="A1:H1"/>
    <mergeCell ref="C3:C5"/>
    <mergeCell ref="D3:G3"/>
    <mergeCell ref="D4:G4"/>
    <mergeCell ref="A11:H11"/>
    <mergeCell ref="A12:H1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25">
      <selection activeCell="H38" sqref="H38"/>
    </sheetView>
  </sheetViews>
  <sheetFormatPr defaultColWidth="9.140625" defaultRowHeight="12.75"/>
  <sheetData>
    <row r="1" spans="1:8" ht="20.25">
      <c r="A1" s="28" t="s">
        <v>0</v>
      </c>
      <c r="B1" s="29"/>
      <c r="C1" s="29"/>
      <c r="D1" s="29"/>
      <c r="E1" s="29"/>
      <c r="F1" s="29"/>
      <c r="G1" s="29"/>
      <c r="H1" s="29"/>
    </row>
    <row r="2" ht="13.5" thickBot="1"/>
    <row r="3" spans="3:7" ht="15.75">
      <c r="C3" s="30" t="s">
        <v>1</v>
      </c>
      <c r="D3" s="33" t="s">
        <v>2</v>
      </c>
      <c r="E3" s="34"/>
      <c r="F3" s="34"/>
      <c r="G3" s="35"/>
    </row>
    <row r="4" spans="3:7" ht="16.5" thickBot="1">
      <c r="C4" s="31"/>
      <c r="D4" s="40" t="s">
        <v>3</v>
      </c>
      <c r="E4" s="37"/>
      <c r="F4" s="37"/>
      <c r="G4" s="38"/>
    </row>
    <row r="5" spans="3:7" ht="16.5" thickBot="1">
      <c r="C5" s="39"/>
      <c r="D5" s="1">
        <v>12</v>
      </c>
      <c r="E5" s="1">
        <v>24</v>
      </c>
      <c r="F5" s="1">
        <v>36</v>
      </c>
      <c r="G5" s="1">
        <v>48</v>
      </c>
    </row>
    <row r="6" spans="3:7" ht="16.5" thickBot="1">
      <c r="C6" s="2">
        <v>2006</v>
      </c>
      <c r="D6" s="3">
        <v>2000</v>
      </c>
      <c r="E6" s="3">
        <f>2820</f>
        <v>2820</v>
      </c>
      <c r="F6" s="3">
        <f>3440</f>
        <v>3440</v>
      </c>
      <c r="G6" s="3">
        <f>4472</f>
        <v>4472</v>
      </c>
    </row>
    <row r="7" spans="3:7" ht="16.5" thickBot="1">
      <c r="C7" s="2">
        <v>2007</v>
      </c>
      <c r="D7" s="3">
        <v>3000</v>
      </c>
      <c r="E7" s="3">
        <f>4140</f>
        <v>4140</v>
      </c>
      <c r="F7" s="3">
        <f>5796</f>
        <v>5796</v>
      </c>
      <c r="G7" s="4"/>
    </row>
    <row r="8" spans="3:7" ht="16.5" thickBot="1">
      <c r="C8" s="2">
        <v>2008</v>
      </c>
      <c r="D8" s="3">
        <v>2500</v>
      </c>
      <c r="E8" s="3">
        <f>3375</f>
        <v>3375</v>
      </c>
      <c r="F8" s="4"/>
      <c r="G8" s="4"/>
    </row>
    <row r="9" spans="3:7" ht="16.5" thickBot="1">
      <c r="C9" s="2">
        <v>2009</v>
      </c>
      <c r="D9" s="3">
        <v>1000</v>
      </c>
      <c r="E9" s="4"/>
      <c r="F9" s="4"/>
      <c r="G9" s="4"/>
    </row>
    <row r="11" spans="1:8" ht="20.25">
      <c r="A11" s="28" t="s">
        <v>3</v>
      </c>
      <c r="B11" s="29"/>
      <c r="C11" s="29"/>
      <c r="D11" s="29"/>
      <c r="E11" s="29"/>
      <c r="F11" s="29"/>
      <c r="G11" s="29"/>
      <c r="H11" s="29"/>
    </row>
    <row r="12" spans="1:8" ht="20.25">
      <c r="A12" s="28" t="s">
        <v>6</v>
      </c>
      <c r="B12" s="29"/>
      <c r="C12" s="29"/>
      <c r="D12" s="29"/>
      <c r="E12" s="29"/>
      <c r="F12" s="29"/>
      <c r="G12" s="29"/>
      <c r="H12" s="29"/>
    </row>
    <row r="13" ht="13.5" thickBot="1"/>
    <row r="14" spans="3:7" ht="15.75">
      <c r="C14" s="30" t="s">
        <v>1</v>
      </c>
      <c r="D14" s="33" t="s">
        <v>2</v>
      </c>
      <c r="E14" s="34"/>
      <c r="F14" s="34"/>
      <c r="G14" s="35"/>
    </row>
    <row r="15" spans="3:7" ht="16.5" thickBot="1">
      <c r="C15" s="31"/>
      <c r="D15" s="40" t="s">
        <v>3</v>
      </c>
      <c r="E15" s="37"/>
      <c r="F15" s="37"/>
      <c r="G15" s="38"/>
    </row>
    <row r="16" spans="3:7" ht="16.5" thickBot="1">
      <c r="C16" s="39"/>
      <c r="D16" s="1"/>
      <c r="E16" s="6" t="s">
        <v>7</v>
      </c>
      <c r="F16" s="1" t="s">
        <v>4</v>
      </c>
      <c r="G16" s="1" t="s">
        <v>5</v>
      </c>
    </row>
    <row r="17" spans="3:7" ht="16.5" thickBot="1">
      <c r="C17" s="2">
        <v>2006</v>
      </c>
      <c r="D17" s="3"/>
      <c r="E17" s="5">
        <f>E6/D6</f>
        <v>1.41</v>
      </c>
      <c r="F17" s="5">
        <f>F6/E6</f>
        <v>1.2198581560283688</v>
      </c>
      <c r="G17" s="5">
        <f>G6/F6</f>
        <v>1.3</v>
      </c>
    </row>
    <row r="18" spans="3:7" ht="16.5" thickBot="1">
      <c r="C18" s="2">
        <v>2007</v>
      </c>
      <c r="D18" s="3"/>
      <c r="E18" s="5">
        <f>E7/D7</f>
        <v>1.38</v>
      </c>
      <c r="F18" s="5">
        <f>F7/E7</f>
        <v>1.4</v>
      </c>
      <c r="G18" s="4"/>
    </row>
    <row r="19" spans="3:7" ht="16.5" thickBot="1">
      <c r="C19" s="2">
        <v>2008</v>
      </c>
      <c r="D19" s="3"/>
      <c r="E19" s="5">
        <f>E8/D8</f>
        <v>1.35</v>
      </c>
      <c r="F19" s="4"/>
      <c r="G19" s="4"/>
    </row>
    <row r="20" spans="3:7" ht="16.5" thickBot="1">
      <c r="C20" s="2">
        <v>2009</v>
      </c>
      <c r="D20" s="3"/>
      <c r="E20" s="4"/>
      <c r="F20" s="4"/>
      <c r="G20" s="4"/>
    </row>
    <row r="24" spans="1:8" ht="20.25">
      <c r="A24" s="28" t="s">
        <v>8</v>
      </c>
      <c r="B24" s="29"/>
      <c r="C24" s="29"/>
      <c r="D24" s="29"/>
      <c r="E24" s="29"/>
      <c r="F24" s="29"/>
      <c r="G24" s="29"/>
      <c r="H24" s="29"/>
    </row>
    <row r="25" spans="3:5" ht="13.5" thickBot="1">
      <c r="C25" s="16"/>
      <c r="D25" s="16"/>
      <c r="E25" s="16"/>
    </row>
    <row r="26" spans="2:6" ht="16.5" thickBot="1">
      <c r="B26" s="15"/>
      <c r="C26" s="6" t="s">
        <v>7</v>
      </c>
      <c r="D26" s="18" t="s">
        <v>4</v>
      </c>
      <c r="E26" s="1" t="s">
        <v>5</v>
      </c>
      <c r="F26" s="23" t="s">
        <v>9</v>
      </c>
    </row>
    <row r="27" spans="2:6" ht="16.5" thickBot="1">
      <c r="B27" s="15"/>
      <c r="C27" s="19">
        <v>1.4</v>
      </c>
      <c r="D27" s="17">
        <v>1.2</v>
      </c>
      <c r="E27" s="17">
        <v>1.1</v>
      </c>
      <c r="F27" s="22">
        <v>1</v>
      </c>
    </row>
    <row r="29" ht="13.5" thickBot="1"/>
    <row r="30" spans="3:9" ht="15.75">
      <c r="C30" s="30" t="s">
        <v>1</v>
      </c>
      <c r="D30" s="33" t="s">
        <v>10</v>
      </c>
      <c r="E30" s="34"/>
      <c r="F30" s="34"/>
      <c r="G30" s="35"/>
      <c r="H30" s="21"/>
      <c r="I30" s="21"/>
    </row>
    <row r="31" spans="3:9" ht="16.5" customHeight="1" thickBot="1">
      <c r="C31" s="31"/>
      <c r="D31" s="40" t="s">
        <v>3</v>
      </c>
      <c r="E31" s="37"/>
      <c r="F31" s="37"/>
      <c r="G31" s="38"/>
      <c r="H31" s="24" t="s">
        <v>11</v>
      </c>
      <c r="I31" s="24" t="s">
        <v>12</v>
      </c>
    </row>
    <row r="32" spans="3:9" ht="16.5" thickBot="1">
      <c r="C32" s="39"/>
      <c r="D32" s="1">
        <v>12</v>
      </c>
      <c r="E32" s="1">
        <v>24</v>
      </c>
      <c r="F32" s="1">
        <v>36</v>
      </c>
      <c r="G32" s="1">
        <v>48</v>
      </c>
      <c r="H32" s="23"/>
      <c r="I32" s="23"/>
    </row>
    <row r="33" spans="3:9" ht="16.5" thickBot="1">
      <c r="C33" s="2">
        <v>2006</v>
      </c>
      <c r="D33" s="3">
        <f>D6</f>
        <v>2000</v>
      </c>
      <c r="E33" s="3">
        <f>E6</f>
        <v>2820</v>
      </c>
      <c r="F33" s="3">
        <f>F6</f>
        <v>3440</v>
      </c>
      <c r="G33" s="3">
        <f>G6</f>
        <v>4472</v>
      </c>
      <c r="H33" s="25">
        <f>G33</f>
        <v>4472</v>
      </c>
      <c r="I33" s="26">
        <f>G33-H33</f>
        <v>0</v>
      </c>
    </row>
    <row r="34" spans="3:9" ht="16.5" thickBot="1">
      <c r="C34" s="2">
        <v>2007</v>
      </c>
      <c r="D34" s="3">
        <f>D7</f>
        <v>3000</v>
      </c>
      <c r="E34" s="3">
        <f>E7</f>
        <v>4140</v>
      </c>
      <c r="F34" s="3">
        <f>F7</f>
        <v>5796</v>
      </c>
      <c r="G34" s="4">
        <f>F34*E27</f>
        <v>6375.6</v>
      </c>
      <c r="H34" s="26">
        <f>F34</f>
        <v>5796</v>
      </c>
      <c r="I34" s="27">
        <f>G34-H34</f>
        <v>579.6000000000004</v>
      </c>
    </row>
    <row r="35" spans="3:9" ht="16.5" thickBot="1">
      <c r="C35" s="2">
        <v>2008</v>
      </c>
      <c r="D35" s="3">
        <f>D8</f>
        <v>2500</v>
      </c>
      <c r="E35" s="3">
        <f>E8</f>
        <v>3375</v>
      </c>
      <c r="F35" s="4">
        <f>E35*D27</f>
        <v>4050</v>
      </c>
      <c r="G35" s="4">
        <f>F35*E27</f>
        <v>4455</v>
      </c>
      <c r="H35" s="26">
        <f>E35</f>
        <v>3375</v>
      </c>
      <c r="I35" s="27">
        <f>G35-H35</f>
        <v>1080</v>
      </c>
    </row>
    <row r="36" spans="3:9" ht="16.5" thickBot="1">
      <c r="C36" s="2">
        <v>2009</v>
      </c>
      <c r="D36" s="3">
        <f>D9</f>
        <v>1000</v>
      </c>
      <c r="E36" s="4">
        <f>D36*C27</f>
        <v>1400</v>
      </c>
      <c r="F36" s="4">
        <f>E36*D27</f>
        <v>1680</v>
      </c>
      <c r="G36" s="4">
        <f>F36*E27</f>
        <v>1848.0000000000002</v>
      </c>
      <c r="H36" s="26">
        <f>D36</f>
        <v>1000</v>
      </c>
      <c r="I36" s="27">
        <f>G36-H36</f>
        <v>848.0000000000002</v>
      </c>
    </row>
  </sheetData>
  <sheetProtection/>
  <mergeCells count="13">
    <mergeCell ref="D14:G14"/>
    <mergeCell ref="D15:G15"/>
    <mergeCell ref="A12:H12"/>
    <mergeCell ref="A24:H24"/>
    <mergeCell ref="C30:C32"/>
    <mergeCell ref="D30:G30"/>
    <mergeCell ref="D31:G31"/>
    <mergeCell ref="A1:H1"/>
    <mergeCell ref="C3:C5"/>
    <mergeCell ref="D3:G3"/>
    <mergeCell ref="D4:G4"/>
    <mergeCell ref="A11:H11"/>
    <mergeCell ref="C14:C1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Penney</dc:creator>
  <cp:keywords/>
  <dc:description/>
  <cp:lastModifiedBy>admin</cp:lastModifiedBy>
  <cp:lastPrinted>2007-12-12T18:35:54Z</cp:lastPrinted>
  <dcterms:created xsi:type="dcterms:W3CDTF">2007-12-11T12:55:10Z</dcterms:created>
  <dcterms:modified xsi:type="dcterms:W3CDTF">2014-12-12T17:54:31Z</dcterms:modified>
  <cp:category/>
  <cp:version/>
  <cp:contentType/>
  <cp:contentStatus/>
</cp:coreProperties>
</file>